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ANUAL 2018\CUENTA PUBLICA ANUAL 2018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48" i="4" s="1"/>
  <c r="H21" i="4"/>
  <c r="E21" i="4"/>
  <c r="H40" i="4"/>
  <c r="E40" i="4"/>
  <c r="E26" i="4"/>
  <c r="E48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<sst xmlns="http://schemas.openxmlformats.org/spreadsheetml/2006/main" count="72" uniqueCount="39">
  <si>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</si>
  <si>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</si>
  <si>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</si>
  <si>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</si>
  <si>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</si>
  <si>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</si>
  <si>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</si>
  <si>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</si>
  <si>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</si>
  <si>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</si>
  <si>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</si>
  <si>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</si>
  <si>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</si>
  <si>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</si>
  <si>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</si>
  <si>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</si>
  <si>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</si>
  <si>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</si>
  <si>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</si>
  <si>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</si>
  <si>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</si>
  <si>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</si>
  <si>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</si>
  <si>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</si>
  <si>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</si>
  <si>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</si>
  <si>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</si>
  <si>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</si>
  <si>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</si>
  <si>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</si>
  <si>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</si>
  <si>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</si>
  <si>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</si>
  <si>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</si>
  <si>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SALAMANCA, GUANAJUATO.
ESTADO ANALÍTICO DE INGRESOS
DEL 1 DE ENERO AL 31 DE DICIEMBRE DEL 2018</t>
  </si>
  <si>
    <t>C.P. HUMBERTO RAZO ARTEAGA</t>
  </si>
  <si>
    <t>TESORERO MUNICIPAL</t>
  </si>
  <si>
    <t>DIRECTORA DE FINANZAS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</si>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</sst>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0" borderId="0" xfId="9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Normal="100" workbookViewId="0">
      <selection activeCell="D40" sqref="D40"/>
    </sheetView>
  </sheetViews>
  <sheetFormatPr baseColWidth="10" defaultColWidth="12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34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 x14ac:dyDescent="0.2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x14ac:dyDescent="0.2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101550000</v>
      </c>
      <c r="D5" s="30">
        <v>0</v>
      </c>
      <c r="E5" s="30">
        <f>C5+D5</f>
        <v>101550000</v>
      </c>
      <c r="F5" s="30">
        <v>91950284.700000003</v>
      </c>
      <c r="G5" s="30">
        <v>91950284.700000003</v>
      </c>
      <c r="H5" s="30">
        <f>G5-C5</f>
        <v>-9599715.299999997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85965000</v>
      </c>
      <c r="D8" s="31">
        <v>829.94</v>
      </c>
      <c r="E8" s="31">
        <f t="shared" si="0"/>
        <v>85965829.939999998</v>
      </c>
      <c r="F8" s="31">
        <v>62478010.509999998</v>
      </c>
      <c r="G8" s="31">
        <v>40701722.990000002</v>
      </c>
      <c r="H8" s="31">
        <f t="shared" si="1"/>
        <v>-45263277.009999998</v>
      </c>
    </row>
    <row r="9" spans="1:8" x14ac:dyDescent="0.2">
      <c r="A9" s="2" t="s">
        <v>4</v>
      </c>
      <c r="C9" s="31">
        <v>9510000</v>
      </c>
      <c r="D9" s="31">
        <v>3059834.09</v>
      </c>
      <c r="E9" s="31">
        <f t="shared" si="0"/>
        <v>12569834.09</v>
      </c>
      <c r="F9" s="31">
        <v>8728527.5</v>
      </c>
      <c r="G9" s="31">
        <v>8728527.5</v>
      </c>
      <c r="H9" s="31">
        <f t="shared" si="1"/>
        <v>-781472.5</v>
      </c>
    </row>
    <row r="10" spans="1:8" x14ac:dyDescent="0.2">
      <c r="A10" s="4">
        <v>51</v>
      </c>
      <c r="B10" s="5" t="s">
        <v>5</v>
      </c>
      <c r="C10" s="31">
        <v>9510000</v>
      </c>
      <c r="D10" s="31">
        <v>3059834.09</v>
      </c>
      <c r="E10" s="31">
        <f t="shared" si="0"/>
        <v>12569834.09</v>
      </c>
      <c r="F10" s="31">
        <v>8728527.5</v>
      </c>
      <c r="G10" s="31">
        <v>8728527.5</v>
      </c>
      <c r="H10" s="31">
        <f t="shared" si="1"/>
        <v>-781472.5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33600000</v>
      </c>
      <c r="D12" s="31">
        <v>4542915.03</v>
      </c>
      <c r="E12" s="31">
        <f t="shared" si="0"/>
        <v>38142915.030000001</v>
      </c>
      <c r="F12" s="31">
        <v>34135958.509999998</v>
      </c>
      <c r="G12" s="31">
        <v>34212291.689999998</v>
      </c>
      <c r="H12" s="31">
        <f t="shared" si="1"/>
        <v>612291.68999999762</v>
      </c>
    </row>
    <row r="13" spans="1:8" x14ac:dyDescent="0.2">
      <c r="A13" s="4">
        <v>61</v>
      </c>
      <c r="B13" s="5" t="s">
        <v>5</v>
      </c>
      <c r="C13" s="31">
        <v>33600000</v>
      </c>
      <c r="D13" s="31">
        <v>4542915.03</v>
      </c>
      <c r="E13" s="31">
        <f t="shared" si="0"/>
        <v>38142915.030000001</v>
      </c>
      <c r="F13" s="31">
        <v>34135958.509999998</v>
      </c>
      <c r="G13" s="31">
        <v>34212291.689999998</v>
      </c>
      <c r="H13" s="31">
        <f t="shared" si="1"/>
        <v>612291.68999999762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523767978.32999998</v>
      </c>
      <c r="D17" s="31">
        <v>236690121.47</v>
      </c>
      <c r="E17" s="31">
        <f t="shared" si="0"/>
        <v>760458099.79999995</v>
      </c>
      <c r="F17" s="31">
        <v>747161193.48000002</v>
      </c>
      <c r="G17" s="31">
        <v>696033965.74000001</v>
      </c>
      <c r="H17" s="31">
        <f t="shared" si="1"/>
        <v>172265987.41000003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273436222.27999997</v>
      </c>
      <c r="E19" s="31">
        <f t="shared" si="0"/>
        <v>273436222.27999997</v>
      </c>
      <c r="F19" s="31">
        <v>267595482.5</v>
      </c>
      <c r="G19" s="31">
        <v>267595482.5</v>
      </c>
      <c r="H19" s="31">
        <f t="shared" si="1"/>
        <v>267595482.5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754392978.32999992</v>
      </c>
      <c r="D21" s="32">
        <f t="shared" si="2"/>
        <v>517729922.81</v>
      </c>
      <c r="E21" s="32">
        <f t="shared" si="2"/>
        <v>1272122901.1399999</v>
      </c>
      <c r="F21" s="32">
        <f t="shared" si="2"/>
        <v>1212049457.2</v>
      </c>
      <c r="G21" s="32">
        <f t="shared" si="2"/>
        <v>1139222275.1199999</v>
      </c>
      <c r="H21" s="19">
        <f t="shared" si="2"/>
        <v>384829296.79000002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 x14ac:dyDescent="0.2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 x14ac:dyDescent="0.2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754392978.32999992</v>
      </c>
      <c r="D26" s="33">
        <f t="shared" si="3"/>
        <v>244293700.53</v>
      </c>
      <c r="E26" s="33">
        <f t="shared" si="3"/>
        <v>998686678.8599999</v>
      </c>
      <c r="F26" s="33">
        <f t="shared" si="3"/>
        <v>944453974.70000005</v>
      </c>
      <c r="G26" s="33">
        <f t="shared" si="3"/>
        <v>871626792.62</v>
      </c>
      <c r="H26" s="33">
        <f t="shared" si="3"/>
        <v>117233814.29000002</v>
      </c>
    </row>
    <row r="27" spans="1:8" x14ac:dyDescent="0.2">
      <c r="A27" s="23"/>
      <c r="B27" s="24" t="s">
        <v>0</v>
      </c>
      <c r="C27" s="34">
        <v>101550000</v>
      </c>
      <c r="D27" s="34">
        <v>0</v>
      </c>
      <c r="E27" s="34">
        <f>C27+D27</f>
        <v>101550000</v>
      </c>
      <c r="F27" s="34">
        <v>91950284.700000003</v>
      </c>
      <c r="G27" s="34">
        <v>91950284.700000003</v>
      </c>
      <c r="H27" s="34">
        <f>G27-C27</f>
        <v>-9599715.299999997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85965000</v>
      </c>
      <c r="D29" s="34">
        <v>829.94</v>
      </c>
      <c r="E29" s="34">
        <f t="shared" si="4"/>
        <v>85965829.939999998</v>
      </c>
      <c r="F29" s="34">
        <v>62478010.509999998</v>
      </c>
      <c r="G29" s="34">
        <v>40701722.990000002</v>
      </c>
      <c r="H29" s="34">
        <f t="shared" si="5"/>
        <v>-45263277.009999998</v>
      </c>
    </row>
    <row r="30" spans="1:8" x14ac:dyDescent="0.2">
      <c r="A30" s="23"/>
      <c r="B30" s="24" t="s">
        <v>4</v>
      </c>
      <c r="C30" s="34">
        <v>9510000</v>
      </c>
      <c r="D30" s="34">
        <v>3059834.09</v>
      </c>
      <c r="E30" s="34">
        <f t="shared" si="4"/>
        <v>12569834.09</v>
      </c>
      <c r="F30" s="34">
        <v>8728527.5</v>
      </c>
      <c r="G30" s="34">
        <v>8728527.5</v>
      </c>
      <c r="H30" s="34">
        <f t="shared" si="5"/>
        <v>-781472.5</v>
      </c>
    </row>
    <row r="31" spans="1:8" x14ac:dyDescent="0.2">
      <c r="A31" s="23"/>
      <c r="B31" s="25" t="s">
        <v>5</v>
      </c>
      <c r="C31" s="34">
        <v>9510000</v>
      </c>
      <c r="D31" s="34">
        <v>3059834.09</v>
      </c>
      <c r="E31" s="34">
        <f t="shared" si="4"/>
        <v>12569834.09</v>
      </c>
      <c r="F31" s="34">
        <v>8728527.5</v>
      </c>
      <c r="G31" s="34">
        <v>8728527.5</v>
      </c>
      <c r="H31" s="34">
        <f t="shared" si="5"/>
        <v>-781472.5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33600000</v>
      </c>
      <c r="D33" s="34">
        <v>4542915.03</v>
      </c>
      <c r="E33" s="34">
        <f t="shared" si="4"/>
        <v>38142915.030000001</v>
      </c>
      <c r="F33" s="34">
        <v>34135958.509999998</v>
      </c>
      <c r="G33" s="34">
        <v>34212291.689999998</v>
      </c>
      <c r="H33" s="34">
        <f t="shared" si="5"/>
        <v>612291.68999999762</v>
      </c>
    </row>
    <row r="34" spans="1:8" x14ac:dyDescent="0.2">
      <c r="A34" s="23"/>
      <c r="B34" s="25" t="s">
        <v>5</v>
      </c>
      <c r="C34" s="34">
        <v>33600000</v>
      </c>
      <c r="D34" s="34">
        <v>4542915.03</v>
      </c>
      <c r="E34" s="34">
        <f t="shared" si="4"/>
        <v>38142915.030000001</v>
      </c>
      <c r="F34" s="34">
        <v>34135958.509999998</v>
      </c>
      <c r="G34" s="34">
        <v>34212291.689999998</v>
      </c>
      <c r="H34" s="34">
        <f t="shared" si="5"/>
        <v>612291.68999999762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523767978.32999998</v>
      </c>
      <c r="D37" s="34">
        <v>236690121.47</v>
      </c>
      <c r="E37" s="34">
        <f>C37+D37</f>
        <v>760458099.79999995</v>
      </c>
      <c r="F37" s="34">
        <v>747161193.48000002</v>
      </c>
      <c r="G37" s="34">
        <v>696033965.74000001</v>
      </c>
      <c r="H37" s="34">
        <f t="shared" si="5"/>
        <v>172265987.41000003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273436222.27999997</v>
      </c>
      <c r="E45" s="35">
        <f t="shared" si="8"/>
        <v>273436222.27999997</v>
      </c>
      <c r="F45" s="35">
        <f t="shared" si="8"/>
        <v>267595482.5</v>
      </c>
      <c r="G45" s="35">
        <f t="shared" si="8"/>
        <v>267595482.5</v>
      </c>
      <c r="H45" s="35">
        <f t="shared" si="8"/>
        <v>267595482.5</v>
      </c>
    </row>
    <row r="46" spans="1:8" x14ac:dyDescent="0.2">
      <c r="A46" s="21"/>
      <c r="B46" s="24" t="s">
        <v>10</v>
      </c>
      <c r="C46" s="34">
        <v>0</v>
      </c>
      <c r="D46" s="34">
        <v>273436222.27999997</v>
      </c>
      <c r="E46" s="35">
        <f>C46+D46</f>
        <v>273436222.27999997</v>
      </c>
      <c r="F46" s="34">
        <v>267595482.5</v>
      </c>
      <c r="G46" s="34">
        <v>267595482.5</v>
      </c>
      <c r="H46" s="35">
        <f>G46-C46</f>
        <v>267595482.5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754392978.32999992</v>
      </c>
      <c r="D48" s="32">
        <f t="shared" si="9"/>
        <v>517729922.80999994</v>
      </c>
      <c r="E48" s="32">
        <f t="shared" si="9"/>
        <v>1272122901.1399999</v>
      </c>
      <c r="F48" s="32">
        <f t="shared" si="9"/>
        <v>1212049457.2</v>
      </c>
      <c r="G48" s="32">
        <f t="shared" si="9"/>
        <v>1139222275.1199999</v>
      </c>
      <c r="H48" s="19">
        <f t="shared" si="9"/>
        <v>384829296.79000002</v>
      </c>
    </row>
    <row r="49" spans="1:8" ht="11.25" customHeight="1" x14ac:dyDescent="0.2">
      <c r="A49" s="45" t="s">
        <v>33</v>
      </c>
      <c r="B49" s="45"/>
      <c r="C49" s="45"/>
      <c r="D49" s="45"/>
      <c r="E49" s="45"/>
      <c r="F49" s="37" t="s">
        <v>29</v>
      </c>
      <c r="G49" s="38"/>
      <c r="H49" s="36"/>
    </row>
    <row r="50" spans="1:8" x14ac:dyDescent="0.2">
      <c r="A50" s="46"/>
      <c r="B50" s="46"/>
      <c r="C50" s="46"/>
      <c r="D50" s="46"/>
      <c r="E50" s="46"/>
    </row>
    <row r="54" spans="1:8" x14ac:dyDescent="0.2">
      <c r="B54" s="43" t="s">
        <v>35</v>
      </c>
      <c r="E54" s="44" t="s">
        <v>38</v>
      </c>
    </row>
    <row r="55" spans="1:8" x14ac:dyDescent="0.2">
      <c r="B55" s="43" t="s">
        <v>36</v>
      </c>
      <c r="E55" s="44" t="s">
        <v>37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2019-03-01T17:22:13Z</cp:lastPrinted>
  <dcterms:created xsi:type="dcterms:W3CDTF">2012-12-11T20:48:19Z</dcterms:created>
  <dcterms:modified xsi:type="dcterms:W3CDTF">2019-04-14T00:20:57Z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